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500"/>
  </bookViews>
  <sheets>
    <sheet name="Жакс" sheetId="1" r:id="rId1"/>
  </sheets>
  <calcPr calcId="125725"/>
</workbook>
</file>

<file path=xl/calcChain.xml><?xml version="1.0" encoding="utf-8"?>
<calcChain xmlns="http://schemas.openxmlformats.org/spreadsheetml/2006/main">
  <c r="E28" i="1"/>
  <c r="D28"/>
  <c r="C28"/>
  <c r="E25"/>
  <c r="D25"/>
  <c r="C25"/>
  <c r="E22"/>
  <c r="D22"/>
  <c r="C22"/>
  <c r="E19"/>
  <c r="D19"/>
  <c r="C19"/>
  <c r="E15"/>
  <c r="E13" s="1"/>
  <c r="E12" s="1"/>
  <c r="D15"/>
  <c r="C15"/>
  <c r="C13" s="1"/>
  <c r="C12" s="1"/>
  <c r="D13"/>
  <c r="D12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<sst xmlns="http://schemas.openxmlformats.org/spreadsheetml/2006/main" count="56" uniqueCount="33">
  <si>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</si>
  <si>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по состоянию на "01" января 2021г.</t>
  </si>
  <si>
    <t>КГУ "Средняя общеобразовательная школа имени Садыка Жаксыгулова" отдела образования Таскалинского района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</si>
  <si>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</si>
  <si>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</si>
  <si>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</si>
  <si>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</si>
  <si>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</si>
  <si>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</si>
  <si>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год</t>
  </si>
  <si>
    <t>факт на год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</si>
  <si>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</si>
  <si>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</si>
  <si>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</si>
  <si>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</si>
  <si>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</si>
  <si>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</si>
  <si>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</si>
  <si>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</si>
  <si>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</si>
  <si>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</si>
  <si>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</si>
  <si>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</si>
  <si>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</si>
  <si>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</si>
  <si>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</si>
  <si>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</si>
  <si>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</si>
  <si>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</si>
  <si>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</si>
  <si>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</si>
  <si>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</si>
  <si>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Директор                                     Узакбаева Г.А.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</si>
</sst>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b/>
      <u/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164" fontId="2" fillId="0" borderId="3" xfId="0" applyNumberFormat="1" applyFont="1" applyBorder="1"/>
    <xf numFmtId="1" fontId="2" fillId="0" borderId="3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25" workbookViewId="0">
      <selection activeCell="A37" sqref="A37"/>
    </sheetView>
  </sheetViews>
  <sheetFormatPr defaultColWidth="9.140625" defaultRowHeight="20.25"/>
  <cols>
    <col min="1" max="1" width="69.42578125" style="2" customWidth="1"/>
    <col min="2" max="2" width="9.140625" style="4"/>
    <col min="3" max="4" width="12" style="2" customWidth="1"/>
    <col min="5" max="5" width="13.28515625" style="2" customWidth="1"/>
    <col min="6" max="7" width="12" style="2" customWidth="1"/>
    <col min="8" max="16384" width="9.140625" style="2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3"/>
    </row>
    <row r="4" spans="1:5" ht="41.25" customHeight="1">
      <c r="A4" s="5" t="s">
        <v>2</v>
      </c>
      <c r="B4" s="5"/>
      <c r="C4" s="5"/>
      <c r="D4" s="5"/>
      <c r="E4" s="5"/>
    </row>
    <row r="5" spans="1:5" ht="15.75" customHeight="1">
      <c r="A5" s="6" t="s">
        <v>3</v>
      </c>
      <c r="B5" s="6"/>
      <c r="C5" s="6"/>
      <c r="D5" s="6"/>
      <c r="E5" s="6"/>
    </row>
    <row r="6" spans="1:5">
      <c r="A6" s="7"/>
    </row>
    <row r="7" spans="1:5">
      <c r="A7" s="8" t="s">
        <v>4</v>
      </c>
    </row>
    <row r="8" spans="1:5">
      <c r="A8" s="3"/>
    </row>
    <row r="9" spans="1:5">
      <c r="A9" s="9" t="s">
        <v>5</v>
      </c>
      <c r="B9" s="10" t="s">
        <v>6</v>
      </c>
      <c r="C9" s="9" t="s">
        <v>7</v>
      </c>
      <c r="D9" s="9"/>
      <c r="E9" s="9"/>
    </row>
    <row r="10" spans="1:5" ht="40.5">
      <c r="A10" s="9"/>
      <c r="B10" s="10"/>
      <c r="C10" s="11" t="s">
        <v>8</v>
      </c>
      <c r="D10" s="11" t="s">
        <v>9</v>
      </c>
      <c r="E10" s="11" t="s">
        <v>10</v>
      </c>
    </row>
    <row r="11" spans="1:5">
      <c r="A11" s="12" t="s">
        <v>11</v>
      </c>
      <c r="B11" s="13" t="s">
        <v>12</v>
      </c>
      <c r="C11" s="14">
        <v>249</v>
      </c>
      <c r="D11" s="14">
        <v>310</v>
      </c>
      <c r="E11" s="14">
        <v>310</v>
      </c>
    </row>
    <row r="12" spans="1:5" ht="25.5">
      <c r="A12" s="15" t="s">
        <v>13</v>
      </c>
      <c r="B12" s="13" t="s">
        <v>14</v>
      </c>
      <c r="C12" s="16">
        <f>C13/C11</f>
        <v>663.65461847389554</v>
      </c>
      <c r="D12" s="16">
        <f t="shared" ref="D12:E12" si="0">D13/D11</f>
        <v>565.38387096774193</v>
      </c>
      <c r="E12" s="16">
        <f t="shared" si="0"/>
        <v>565.38387096774193</v>
      </c>
    </row>
    <row r="13" spans="1:5" ht="25.5">
      <c r="A13" s="12" t="s">
        <v>15</v>
      </c>
      <c r="B13" s="13" t="s">
        <v>14</v>
      </c>
      <c r="C13" s="14">
        <f>C15+C29+C30+C31+C32+C33</f>
        <v>165250</v>
      </c>
      <c r="D13" s="17">
        <f>D15+D29+D30+D31+D32+D33</f>
        <v>175269</v>
      </c>
      <c r="E13" s="17">
        <f t="shared" ref="E13" si="1">E15+E29+E30+E31+E32+E33</f>
        <v>175269</v>
      </c>
    </row>
    <row r="14" spans="1:5">
      <c r="A14" s="18" t="s">
        <v>16</v>
      </c>
      <c r="B14" s="19"/>
      <c r="C14" s="14"/>
      <c r="D14" s="14"/>
      <c r="E14" s="14"/>
    </row>
    <row r="15" spans="1:5" ht="25.5">
      <c r="A15" s="12" t="s">
        <v>17</v>
      </c>
      <c r="B15" s="13" t="s">
        <v>14</v>
      </c>
      <c r="C15" s="14">
        <f>C17+C20+C23+C26</f>
        <v>129556</v>
      </c>
      <c r="D15" s="17">
        <f t="shared" ref="D15:E15" si="2">D17+D20+D23+D26</f>
        <v>146563</v>
      </c>
      <c r="E15" s="14">
        <f t="shared" si="2"/>
        <v>146563</v>
      </c>
    </row>
    <row r="16" spans="1:5">
      <c r="A16" s="18" t="s">
        <v>18</v>
      </c>
      <c r="B16" s="19"/>
      <c r="C16" s="14"/>
      <c r="D16" s="14"/>
      <c r="E16" s="14"/>
    </row>
    <row r="17" spans="1:5" ht="25.5">
      <c r="A17" s="14" t="s">
        <v>19</v>
      </c>
      <c r="B17" s="13" t="s">
        <v>14</v>
      </c>
      <c r="C17" s="14">
        <v>8939</v>
      </c>
      <c r="D17" s="14">
        <v>10113</v>
      </c>
      <c r="E17" s="14">
        <v>10113</v>
      </c>
    </row>
    <row r="18" spans="1:5">
      <c r="A18" s="15" t="s">
        <v>20</v>
      </c>
      <c r="B18" s="20" t="s">
        <v>21</v>
      </c>
      <c r="C18" s="14">
        <v>4</v>
      </c>
      <c r="D18" s="14">
        <v>4</v>
      </c>
      <c r="E18" s="14">
        <v>4</v>
      </c>
    </row>
    <row r="19" spans="1:5" ht="21.95" customHeight="1">
      <c r="A19" s="15" t="s">
        <v>22</v>
      </c>
      <c r="B19" s="13" t="s">
        <v>23</v>
      </c>
      <c r="C19" s="14">
        <f>((C17/C18)*1000)/12</f>
        <v>186229.16666666666</v>
      </c>
      <c r="D19" s="17">
        <f>((D17/D18)*1000)/12</f>
        <v>210687.5</v>
      </c>
      <c r="E19" s="17">
        <f>((E17/E18)*1000)/12</f>
        <v>210687.5</v>
      </c>
    </row>
    <row r="20" spans="1:5" ht="25.5">
      <c r="A20" s="14" t="s">
        <v>24</v>
      </c>
      <c r="B20" s="13" t="s">
        <v>14</v>
      </c>
      <c r="C20" s="14">
        <v>83434</v>
      </c>
      <c r="D20" s="14">
        <v>94387</v>
      </c>
      <c r="E20" s="14">
        <v>94387</v>
      </c>
    </row>
    <row r="21" spans="1:5">
      <c r="A21" s="15" t="s">
        <v>20</v>
      </c>
      <c r="B21" s="20" t="s">
        <v>21</v>
      </c>
      <c r="C21" s="14">
        <v>40</v>
      </c>
      <c r="D21" s="14">
        <v>44</v>
      </c>
      <c r="E21" s="14">
        <v>44</v>
      </c>
    </row>
    <row r="22" spans="1:5" ht="21.95" customHeight="1">
      <c r="A22" s="15" t="s">
        <v>22</v>
      </c>
      <c r="B22" s="13" t="s">
        <v>23</v>
      </c>
      <c r="C22" s="14">
        <f>((C20/C21)*1000)/12</f>
        <v>173820.83333333334</v>
      </c>
      <c r="D22" s="17">
        <f>((D20/D21)*1000)/12</f>
        <v>178763.25757575757</v>
      </c>
      <c r="E22" s="17">
        <f>((E20/E21)*1000)/12</f>
        <v>178763.25757575757</v>
      </c>
    </row>
    <row r="23" spans="1:5" ht="39">
      <c r="A23" s="21" t="s">
        <v>25</v>
      </c>
      <c r="B23" s="13" t="s">
        <v>14</v>
      </c>
      <c r="C23" s="14">
        <v>6219</v>
      </c>
      <c r="D23" s="14">
        <v>7035</v>
      </c>
      <c r="E23" s="14">
        <v>7035</v>
      </c>
    </row>
    <row r="24" spans="1:5">
      <c r="A24" s="15" t="s">
        <v>20</v>
      </c>
      <c r="B24" s="20" t="s">
        <v>21</v>
      </c>
      <c r="C24" s="14">
        <v>4</v>
      </c>
      <c r="D24" s="14">
        <v>4</v>
      </c>
      <c r="E24" s="14">
        <v>4</v>
      </c>
    </row>
    <row r="25" spans="1:5" ht="21.95" customHeight="1">
      <c r="A25" s="15" t="s">
        <v>22</v>
      </c>
      <c r="B25" s="13" t="s">
        <v>23</v>
      </c>
      <c r="C25" s="17">
        <f>((C23/C24)*1000)/12</f>
        <v>129562.5</v>
      </c>
      <c r="D25" s="17">
        <f>((D23/D24)*1000)/12</f>
        <v>146562.5</v>
      </c>
      <c r="E25" s="17">
        <f>((E23/E24)*1000)/12</f>
        <v>146562.5</v>
      </c>
    </row>
    <row r="26" spans="1:5" ht="25.5">
      <c r="A26" s="14" t="s">
        <v>26</v>
      </c>
      <c r="B26" s="13" t="s">
        <v>14</v>
      </c>
      <c r="C26" s="14">
        <v>30964</v>
      </c>
      <c r="D26" s="14">
        <v>35028</v>
      </c>
      <c r="E26" s="14">
        <v>35028</v>
      </c>
    </row>
    <row r="27" spans="1:5">
      <c r="A27" s="15" t="s">
        <v>20</v>
      </c>
      <c r="B27" s="20" t="s">
        <v>21</v>
      </c>
      <c r="C27" s="14">
        <v>35</v>
      </c>
      <c r="D27" s="14">
        <v>35</v>
      </c>
      <c r="E27" s="14">
        <v>35</v>
      </c>
    </row>
    <row r="28" spans="1:5" ht="21.95" customHeight="1">
      <c r="A28" s="15" t="s">
        <v>22</v>
      </c>
      <c r="B28" s="13" t="s">
        <v>23</v>
      </c>
      <c r="C28" s="17">
        <f>((C26/C27)*1000)/12</f>
        <v>73723.809523809527</v>
      </c>
      <c r="D28" s="17">
        <f>((D26/D27)*1000)/12</f>
        <v>83400</v>
      </c>
      <c r="E28" s="17">
        <f>((E26/E27)*1000)/12</f>
        <v>83400</v>
      </c>
    </row>
    <row r="29" spans="1:5" ht="25.5">
      <c r="A29" s="12" t="s">
        <v>27</v>
      </c>
      <c r="B29" s="13" t="s">
        <v>14</v>
      </c>
      <c r="C29" s="14">
        <v>12394</v>
      </c>
      <c r="D29" s="14">
        <v>14442</v>
      </c>
      <c r="E29" s="14">
        <v>14442</v>
      </c>
    </row>
    <row r="30" spans="1:5" ht="36.75">
      <c r="A30" s="22" t="s">
        <v>28</v>
      </c>
      <c r="B30" s="13" t="s">
        <v>14</v>
      </c>
      <c r="C30" s="14">
        <v>4627</v>
      </c>
      <c r="D30" s="14">
        <v>2839</v>
      </c>
      <c r="E30" s="14">
        <v>2839</v>
      </c>
    </row>
    <row r="31" spans="1:5" ht="25.5">
      <c r="A31" s="22" t="s">
        <v>29</v>
      </c>
      <c r="B31" s="13" t="s">
        <v>14</v>
      </c>
      <c r="C31" s="14">
        <v>496</v>
      </c>
      <c r="D31" s="14"/>
      <c r="E31" s="14"/>
    </row>
    <row r="32" spans="1:5" ht="36.75">
      <c r="A32" s="22" t="s">
        <v>30</v>
      </c>
      <c r="B32" s="13" t="s">
        <v>14</v>
      </c>
      <c r="C32" s="14"/>
      <c r="D32" s="14">
        <v>3671</v>
      </c>
      <c r="E32" s="14">
        <v>3671</v>
      </c>
    </row>
    <row r="33" spans="1:5" ht="38.25" customHeight="1">
      <c r="A33" s="22" t="s">
        <v>31</v>
      </c>
      <c r="B33" s="13" t="s">
        <v>14</v>
      </c>
      <c r="C33" s="14">
        <v>18177</v>
      </c>
      <c r="D33" s="14">
        <v>7754</v>
      </c>
      <c r="E33" s="14">
        <v>7754</v>
      </c>
    </row>
    <row r="36" spans="1:5">
      <c r="A36" s="1" t="s">
        <v>32</v>
      </c>
      <c r="B36" s="1"/>
      <c r="C36" s="1"/>
      <c r="D36" s="1"/>
      <c r="E36" s="1"/>
    </row>
  </sheetData>
  <mergeCells count="8">
    <mergeCell ref="A36:E36"/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Жакс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2020-12-23T07:50:06Z</dcterms:created>
  <dcterms:modified xsi:type="dcterms:W3CDTF">2020-12-23T07:50:23Z</dcterms:modified>
</cp:coreProperties>
</file>